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172.25.45.3\share\総務課\◇財政\済30 森林環境譲与税\公表用資料\R５年度決算\"/>
    </mc:Choice>
  </mc:AlternateContent>
  <xr:revisionPtr revIDLastSave="0" documentId="8_{6116ECAB-96BF-48FA-B4D6-2D1754120BB6}" xr6:coauthVersionLast="47" xr6:coauthVersionMax="47" xr10:uidLastSave="{00000000-0000-0000-0000-000000000000}"/>
  <bookViews>
    <workbookView xWindow="-28920" yWindow="-120" windowWidth="29040" windowHeight="15720" xr2:uid="{04530909-D990-4E79-ACDE-E17501B1F1A2}"/>
  </bookViews>
  <sheets>
    <sheet name="R5使途 " sheetId="2"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15" i="2" l="1"/>
  <c r="C17" i="2" s="1"/>
  <c r="D17" i="2"/>
  <c r="C13" i="2"/>
  <c r="C12" i="2"/>
  <c r="C16" i="2" l="1"/>
  <c r="C14" i="2"/>
  <c r="C6" i="2"/>
</calcChain>
</file>

<file path=xl/sharedStrings.xml><?xml version="1.0" encoding="utf-8"?>
<sst xmlns="http://schemas.openxmlformats.org/spreadsheetml/2006/main" count="32" uniqueCount="31">
  <si>
    <t>（１）歳入</t>
    <rPh sb="3" eb="5">
      <t>サイニュウ</t>
    </rPh>
    <phoneticPr fontId="1"/>
  </si>
  <si>
    <t>区分</t>
    <rPh sb="0" eb="2">
      <t>クブン</t>
    </rPh>
    <phoneticPr fontId="1"/>
  </si>
  <si>
    <t>森林環境譲与税</t>
    <rPh sb="0" eb="7">
      <t>シンリンカンキョウジョウヨゼイ</t>
    </rPh>
    <phoneticPr fontId="1"/>
  </si>
  <si>
    <t>計</t>
    <rPh sb="0" eb="1">
      <t>ケイ</t>
    </rPh>
    <phoneticPr fontId="1"/>
  </si>
  <si>
    <t>（２）歳出</t>
    <rPh sb="3" eb="5">
      <t>サイシュツ</t>
    </rPh>
    <phoneticPr fontId="1"/>
  </si>
  <si>
    <t>事業名</t>
    <rPh sb="0" eb="3">
      <t>ジギョウメイ</t>
    </rPh>
    <phoneticPr fontId="1"/>
  </si>
  <si>
    <t>事業費</t>
    <rPh sb="0" eb="3">
      <t>ジギョウヒ</t>
    </rPh>
    <phoneticPr fontId="1"/>
  </si>
  <si>
    <t>総額</t>
    <rPh sb="0" eb="2">
      <t>ソウガク</t>
    </rPh>
    <phoneticPr fontId="1"/>
  </si>
  <si>
    <t>他の財源</t>
    <rPh sb="0" eb="1">
      <t>タ</t>
    </rPh>
    <rPh sb="2" eb="4">
      <t>ザイゲン</t>
    </rPh>
    <phoneticPr fontId="1"/>
  </si>
  <si>
    <t>財源内訳</t>
    <rPh sb="0" eb="2">
      <t>ザイゲン</t>
    </rPh>
    <rPh sb="2" eb="4">
      <t>ウチワケ</t>
    </rPh>
    <phoneticPr fontId="1"/>
  </si>
  <si>
    <t>事業内容</t>
    <rPh sb="0" eb="4">
      <t>ジギョウナイヨウ</t>
    </rPh>
    <phoneticPr fontId="1"/>
  </si>
  <si>
    <t>森林経営管理意向調査及び相続人調査に伴う郵便料</t>
    <rPh sb="0" eb="4">
      <t>シンリンケイエイ</t>
    </rPh>
    <rPh sb="4" eb="6">
      <t>カンリ</t>
    </rPh>
    <rPh sb="6" eb="10">
      <t>イコウチョウサ</t>
    </rPh>
    <rPh sb="10" eb="11">
      <t>オヨ</t>
    </rPh>
    <rPh sb="12" eb="17">
      <t>ソウゾクニンチョウサ</t>
    </rPh>
    <rPh sb="18" eb="19">
      <t>トモナ</t>
    </rPh>
    <rPh sb="20" eb="23">
      <t>ユウビンリョウ</t>
    </rPh>
    <phoneticPr fontId="1"/>
  </si>
  <si>
    <t>次年度以降の森林経営管理制度関連事業に必要な財源として基金への積立</t>
    <rPh sb="0" eb="3">
      <t>ジネンド</t>
    </rPh>
    <rPh sb="3" eb="5">
      <t>イコウ</t>
    </rPh>
    <rPh sb="6" eb="8">
      <t>シンリン</t>
    </rPh>
    <rPh sb="8" eb="10">
      <t>ケイエイ</t>
    </rPh>
    <rPh sb="10" eb="12">
      <t>カンリ</t>
    </rPh>
    <rPh sb="12" eb="14">
      <t>セイド</t>
    </rPh>
    <rPh sb="14" eb="16">
      <t>カンレン</t>
    </rPh>
    <rPh sb="16" eb="18">
      <t>ジギョウ</t>
    </rPh>
    <rPh sb="19" eb="21">
      <t>ヒツヨウ</t>
    </rPh>
    <rPh sb="22" eb="24">
      <t>ザイゲン</t>
    </rPh>
    <rPh sb="27" eb="29">
      <t>キキン</t>
    </rPh>
    <rPh sb="31" eb="33">
      <t>ツミタテ</t>
    </rPh>
    <phoneticPr fontId="1"/>
  </si>
  <si>
    <t>事業実績</t>
    <rPh sb="0" eb="2">
      <t>ジギョウ</t>
    </rPh>
    <rPh sb="2" eb="4">
      <t>ジッセキ</t>
    </rPh>
    <phoneticPr fontId="1"/>
  </si>
  <si>
    <t>会計年度任用職員1名の雇用</t>
    <rPh sb="0" eb="4">
      <t>カイケイネンド</t>
    </rPh>
    <rPh sb="4" eb="8">
      <t>ニンヨウショクイン</t>
    </rPh>
    <rPh sb="9" eb="10">
      <t>メイ</t>
    </rPh>
    <rPh sb="11" eb="13">
      <t>コヨウ</t>
    </rPh>
    <phoneticPr fontId="1"/>
  </si>
  <si>
    <t>金額</t>
    <rPh sb="0" eb="2">
      <t>キンガク</t>
    </rPh>
    <phoneticPr fontId="1"/>
  </si>
  <si>
    <t>森林所有者・管理者調べ、その他森林経営管理制度に関する全ての業務</t>
    <rPh sb="0" eb="2">
      <t>シンリン</t>
    </rPh>
    <rPh sb="2" eb="5">
      <t>ショユウシャ</t>
    </rPh>
    <rPh sb="6" eb="9">
      <t>カンリシャ</t>
    </rPh>
    <rPh sb="9" eb="10">
      <t>シラ</t>
    </rPh>
    <rPh sb="14" eb="15">
      <t>タ</t>
    </rPh>
    <rPh sb="15" eb="17">
      <t>シンリン</t>
    </rPh>
    <rPh sb="17" eb="19">
      <t>ケイエイ</t>
    </rPh>
    <rPh sb="19" eb="21">
      <t>カンリ</t>
    </rPh>
    <rPh sb="21" eb="23">
      <t>セイド</t>
    </rPh>
    <rPh sb="24" eb="25">
      <t>カン</t>
    </rPh>
    <rPh sb="27" eb="28">
      <t>スベ</t>
    </rPh>
    <rPh sb="30" eb="32">
      <t>ギョウム</t>
    </rPh>
    <phoneticPr fontId="1"/>
  </si>
  <si>
    <r>
      <t xml:space="preserve">森林経営管理事業
</t>
    </r>
    <r>
      <rPr>
        <sz val="10"/>
        <color theme="1"/>
        <rFont val="游ゴシック"/>
        <family val="3"/>
        <charset val="128"/>
        <scheme val="minor"/>
      </rPr>
      <t>（会計年度任用職員）</t>
    </r>
    <rPh sb="0" eb="2">
      <t>シンリン</t>
    </rPh>
    <rPh sb="2" eb="4">
      <t>ケイエイ</t>
    </rPh>
    <rPh sb="4" eb="6">
      <t>カンリ</t>
    </rPh>
    <rPh sb="6" eb="8">
      <t>ジギョウ</t>
    </rPh>
    <rPh sb="10" eb="14">
      <t>カイケイネンド</t>
    </rPh>
    <rPh sb="14" eb="18">
      <t>ニンヨウショクイン</t>
    </rPh>
    <phoneticPr fontId="1"/>
  </si>
  <si>
    <r>
      <t xml:space="preserve">森林経営管理事業
</t>
    </r>
    <r>
      <rPr>
        <sz val="10"/>
        <color theme="1"/>
        <rFont val="游ゴシック"/>
        <family val="3"/>
        <charset val="128"/>
        <scheme val="minor"/>
      </rPr>
      <t>（郵便料）</t>
    </r>
    <rPh sb="0" eb="2">
      <t>シンリン</t>
    </rPh>
    <rPh sb="2" eb="4">
      <t>ケイエイ</t>
    </rPh>
    <rPh sb="4" eb="6">
      <t>カンリ</t>
    </rPh>
    <rPh sb="6" eb="8">
      <t>ジギョウ</t>
    </rPh>
    <rPh sb="10" eb="13">
      <t>ユウビンリョウ</t>
    </rPh>
    <phoneticPr fontId="1"/>
  </si>
  <si>
    <t>基金積立</t>
    <rPh sb="0" eb="2">
      <t>キキン</t>
    </rPh>
    <rPh sb="2" eb="4">
      <t>ツミタテ</t>
    </rPh>
    <phoneticPr fontId="1"/>
  </si>
  <si>
    <t>令和5年度の森林環境譲与税の使途について</t>
    <rPh sb="0" eb="2">
      <t>レイワ</t>
    </rPh>
    <rPh sb="3" eb="5">
      <t>ネンド</t>
    </rPh>
    <rPh sb="6" eb="10">
      <t>シンリンカンキョウ</t>
    </rPh>
    <rPh sb="10" eb="13">
      <t>ジョウヨゼイ</t>
    </rPh>
    <rPh sb="14" eb="16">
      <t>シト</t>
    </rPh>
    <phoneticPr fontId="1"/>
  </si>
  <si>
    <t>R5森林環境
譲与税</t>
    <rPh sb="2" eb="4">
      <t>シンリン</t>
    </rPh>
    <rPh sb="4" eb="6">
      <t>カンキョウ</t>
    </rPh>
    <rPh sb="7" eb="9">
      <t>ジョウヨ</t>
    </rPh>
    <rPh sb="9" eb="10">
      <t>ゼイ</t>
    </rPh>
    <phoneticPr fontId="1"/>
  </si>
  <si>
    <r>
      <t xml:space="preserve">森林経営管理事業
</t>
    </r>
    <r>
      <rPr>
        <sz val="10"/>
        <color theme="1"/>
        <rFont val="游ゴシック"/>
        <family val="3"/>
        <charset val="128"/>
        <scheme val="minor"/>
      </rPr>
      <t>（木育教室）</t>
    </r>
    <rPh sb="0" eb="2">
      <t>シンリン</t>
    </rPh>
    <rPh sb="2" eb="4">
      <t>ケイエイ</t>
    </rPh>
    <rPh sb="4" eb="6">
      <t>カンリ</t>
    </rPh>
    <rPh sb="6" eb="8">
      <t>ジギョウ</t>
    </rPh>
    <rPh sb="10" eb="12">
      <t>モクイク</t>
    </rPh>
    <rPh sb="12" eb="14">
      <t>キョウシツ</t>
    </rPh>
    <phoneticPr fontId="1"/>
  </si>
  <si>
    <t>林業の現場で生じる端材を活用し、小学生を中心に木のおもちゃ等を作製</t>
    <rPh sb="0" eb="2">
      <t>リンギョウ</t>
    </rPh>
    <rPh sb="3" eb="5">
      <t>ゲンバ</t>
    </rPh>
    <rPh sb="6" eb="7">
      <t>ショウ</t>
    </rPh>
    <rPh sb="9" eb="10">
      <t>ハ</t>
    </rPh>
    <rPh sb="10" eb="11">
      <t>ザイ</t>
    </rPh>
    <rPh sb="12" eb="14">
      <t>カツヨウ</t>
    </rPh>
    <rPh sb="16" eb="19">
      <t>ショウガクセイ</t>
    </rPh>
    <rPh sb="20" eb="22">
      <t>チュウシン</t>
    </rPh>
    <rPh sb="23" eb="24">
      <t>キ</t>
    </rPh>
    <rPh sb="29" eb="30">
      <t>トウ</t>
    </rPh>
    <rPh sb="31" eb="33">
      <t>サクセイ</t>
    </rPh>
    <phoneticPr fontId="1"/>
  </si>
  <si>
    <t>病害虫の駆除・予防による松林の保全を行うことにより潮害防備等の維持を図る</t>
    <rPh sb="25" eb="26">
      <t>シオ</t>
    </rPh>
    <rPh sb="26" eb="27">
      <t>ガイ</t>
    </rPh>
    <rPh sb="27" eb="29">
      <t>ボウビ</t>
    </rPh>
    <rPh sb="29" eb="30">
      <t>トウ</t>
    </rPh>
    <rPh sb="31" eb="33">
      <t>イジ</t>
    </rPh>
    <rPh sb="34" eb="35">
      <t>ハカ</t>
    </rPh>
    <phoneticPr fontId="1"/>
  </si>
  <si>
    <t>被害防止のための、地上散布、3回/年
松枯れによる伐倒木処分、49本</t>
    <rPh sb="0" eb="4">
      <t>ヒガイボウシ</t>
    </rPh>
    <rPh sb="9" eb="13">
      <t>チジョウサンプ</t>
    </rPh>
    <rPh sb="15" eb="16">
      <t>カイ</t>
    </rPh>
    <rPh sb="17" eb="18">
      <t>ネン</t>
    </rPh>
    <rPh sb="19" eb="21">
      <t>マツガ</t>
    </rPh>
    <rPh sb="25" eb="28">
      <t>バットウボク</t>
    </rPh>
    <rPh sb="28" eb="30">
      <t>ショブン</t>
    </rPh>
    <rPh sb="33" eb="34">
      <t>ホン</t>
    </rPh>
    <phoneticPr fontId="1"/>
  </si>
  <si>
    <t>7月30日に小学生を対象に実施、7名参加
11月19日に芸西フェスタで実施、74名参加</t>
    <rPh sb="1" eb="2">
      <t>ガツ</t>
    </rPh>
    <rPh sb="4" eb="5">
      <t>ニチ</t>
    </rPh>
    <rPh sb="6" eb="9">
      <t>ショウガクセイ</t>
    </rPh>
    <rPh sb="10" eb="12">
      <t>タイショウ</t>
    </rPh>
    <rPh sb="13" eb="15">
      <t>ジッシ</t>
    </rPh>
    <rPh sb="17" eb="18">
      <t>メイ</t>
    </rPh>
    <rPh sb="18" eb="20">
      <t>サンカ</t>
    </rPh>
    <rPh sb="23" eb="24">
      <t>ガツ</t>
    </rPh>
    <rPh sb="26" eb="27">
      <t>ニチ</t>
    </rPh>
    <rPh sb="28" eb="30">
      <t>ゲイセイ</t>
    </rPh>
    <rPh sb="35" eb="37">
      <t>ジッシ</t>
    </rPh>
    <rPh sb="40" eb="41">
      <t>メイ</t>
    </rPh>
    <rPh sb="41" eb="43">
      <t>サンカ</t>
    </rPh>
    <phoneticPr fontId="1"/>
  </si>
  <si>
    <t>村内1地域。77名、104筆、47haの森林について意向調査を実施、41名から回答を得た</t>
    <rPh sb="0" eb="2">
      <t>ソンナイ</t>
    </rPh>
    <rPh sb="3" eb="5">
      <t>チイキ</t>
    </rPh>
    <rPh sb="8" eb="9">
      <t>メイ</t>
    </rPh>
    <rPh sb="13" eb="14">
      <t>ヒツ</t>
    </rPh>
    <rPh sb="20" eb="22">
      <t>シンリン</t>
    </rPh>
    <rPh sb="26" eb="30">
      <t>イコウチョウサ</t>
    </rPh>
    <rPh sb="31" eb="33">
      <t>ジッシ</t>
    </rPh>
    <rPh sb="36" eb="37">
      <t>メイ</t>
    </rPh>
    <rPh sb="39" eb="41">
      <t>カイトウ</t>
    </rPh>
    <rPh sb="42" eb="43">
      <t>エ</t>
    </rPh>
    <phoneticPr fontId="1"/>
  </si>
  <si>
    <t>松くい虫防除事業</t>
    <rPh sb="0" eb="1">
      <t>マツ</t>
    </rPh>
    <rPh sb="3" eb="4">
      <t>ムシ</t>
    </rPh>
    <rPh sb="4" eb="6">
      <t>ボウジョ</t>
    </rPh>
    <rPh sb="6" eb="8">
      <t>ジギョウ</t>
    </rPh>
    <phoneticPr fontId="1"/>
  </si>
  <si>
    <t>単位：円</t>
    <rPh sb="0" eb="2">
      <t>タンイ</t>
    </rPh>
    <rPh sb="3" eb="4">
      <t>エン</t>
    </rPh>
    <phoneticPr fontId="1"/>
  </si>
  <si>
    <t>単位：円</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</si>
</sst>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 "/>
    <numFmt numFmtId="177" formatCode="0_ "/>
  </numFmts>
  <fonts count="6" x14ac:knownFonts="1">
    <font>
      <sz val="11"/>
      <color theme="1"/>
      <name val="游ゴシック"/>
      <family val="2"/>
      <charset val="128"/>
      <scheme val="minor"/>
    </font>
    <font>
      <sz val="6"/>
      <name val="游ゴシック"/>
      <family val="2"/>
      <charset val="128"/>
      <scheme val="minor"/>
    </font>
    <font>
      <sz val="10"/>
      <color theme="1"/>
      <name val="游ゴシック"/>
      <family val="2"/>
      <charset val="128"/>
      <scheme val="minor"/>
    </font>
    <font>
      <sz val="10"/>
      <color theme="1"/>
      <name val="游ゴシック"/>
      <family val="3"/>
      <charset val="128"/>
      <scheme val="minor"/>
    </font>
    <font>
      <sz val="9"/>
      <color theme="1"/>
      <name val="游ゴシック"/>
      <family val="3"/>
      <charset val="128"/>
      <scheme val="minor"/>
    </font>
    <font>
      <sz val="16"/>
      <color theme="1"/>
      <name val="游ゴシック"/>
      <family val="3"/>
      <charset val="128"/>
      <scheme val="minor"/>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13">
    <xf numFmtId="0" fontId="0" fillId="0" borderId="0" xfId="0">
      <alignment vertical="center"/>
    </xf>
    <xf numFmtId="0" fontId="0" fillId="0" borderId="0" xfId="0" applyAlignment="1">
      <alignment horizontal="right"/>
    </xf>
    <xf numFmtId="0" fontId="0" fillId="0" borderId="0" xfId="0" applyAlignment="1"/>
    <xf numFmtId="0" fontId="0" fillId="0" borderId="1" xfId="0" applyBorder="1" applyAlignment="1">
      <alignment horizontal="left" vertical="center" indent="1"/>
    </xf>
    <xf numFmtId="176" fontId="0" fillId="0" borderId="1" xfId="0" applyNumberFormat="1" applyBorder="1">
      <alignment vertical="center"/>
    </xf>
    <xf numFmtId="0" fontId="0" fillId="0" borderId="1" xfId="0" applyBorder="1" applyAlignment="1">
      <alignment horizontal="center" vertical="center"/>
    </xf>
    <xf numFmtId="0" fontId="0" fillId="0" borderId="1" xfId="0" applyBorder="1" applyAlignment="1">
      <alignment horizontal="left" vertical="center" wrapText="1" indent="1"/>
    </xf>
    <xf numFmtId="0" fontId="3" fillId="0" borderId="1" xfId="0" applyFont="1" applyBorder="1" applyAlignment="1">
      <alignment vertical="center" wrapText="1"/>
    </xf>
    <xf numFmtId="0" fontId="4" fillId="0" borderId="1" xfId="0" applyFont="1" applyBorder="1" applyAlignment="1">
      <alignment vertical="center" wrapText="1"/>
    </xf>
    <xf numFmtId="177" fontId="0" fillId="0" borderId="2" xfId="0" applyNumberFormat="1" applyBorder="1">
      <alignment vertical="center"/>
    </xf>
    <xf numFmtId="0" fontId="2" fillId="0" borderId="1" xfId="0" applyFont="1" applyBorder="1" applyAlignment="1">
      <alignment horizontal="center" vertical="center" wrapText="1"/>
    </xf>
    <xf numFmtId="0" fontId="5" fillId="0" borderId="0" xfId="0" applyFont="1">
      <alignment vertical="center"/>
    </xf>
    <xf numFmtId="0" fontId="0" fillId="0" borderId="1" xfId="0"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A2F51B5-16C3-40E3-8F38-8BFCD77CEF4E}">
  <dimension ref="B1:G18"/>
  <sheetViews>
    <sheetView tabSelected="1" zoomScaleNormal="100" workbookViewId="0">
      <selection activeCell="F13" sqref="F13"/>
    </sheetView>
  </sheetViews>
  <sheetFormatPr defaultRowHeight="35.1" customHeight="1" x14ac:dyDescent="0.4"/>
  <cols>
    <col min="1" max="1" width="1.625" customWidth="1"/>
    <col min="2" max="2" width="20.625" customWidth="1"/>
    <col min="3" max="5" width="12.625" customWidth="1"/>
    <col min="6" max="7" width="30.625" customWidth="1"/>
    <col min="8" max="8" width="1.625" customWidth="1"/>
  </cols>
  <sheetData>
    <row r="1" spans="2:7" ht="9.9499999999999993" customHeight="1" x14ac:dyDescent="0.4"/>
    <row r="2" spans="2:7" ht="35.1" customHeight="1" x14ac:dyDescent="0.4">
      <c r="B2" s="11" t="s">
        <v>20</v>
      </c>
      <c r="C2" s="11"/>
      <c r="D2" s="11"/>
      <c r="E2" s="11"/>
      <c r="F2" s="11"/>
      <c r="G2" s="11"/>
    </row>
    <row r="3" spans="2:7" s="2" customFormat="1" ht="24.95" customHeight="1" x14ac:dyDescent="0.4">
      <c r="B3" s="2" t="s">
        <v>0</v>
      </c>
      <c r="C3" s="1" t="s">
        <v>29</v>
      </c>
    </row>
    <row r="4" spans="2:7" ht="35.1" customHeight="1" x14ac:dyDescent="0.4">
      <c r="B4" s="5" t="s">
        <v>1</v>
      </c>
      <c r="C4" s="5" t="s">
        <v>15</v>
      </c>
    </row>
    <row r="5" spans="2:7" ht="35.1" customHeight="1" x14ac:dyDescent="0.4">
      <c r="B5" s="3" t="s">
        <v>2</v>
      </c>
      <c r="C5" s="4">
        <v>3550000</v>
      </c>
    </row>
    <row r="6" spans="2:7" ht="35.1" customHeight="1" x14ac:dyDescent="0.4">
      <c r="B6" s="5" t="s">
        <v>3</v>
      </c>
      <c r="C6" s="4">
        <f>SUM(C5)</f>
        <v>3550000</v>
      </c>
    </row>
    <row r="7" spans="2:7" ht="19.5" customHeight="1" x14ac:dyDescent="0.4"/>
    <row r="8" spans="2:7" s="2" customFormat="1" ht="24.95" customHeight="1" x14ac:dyDescent="0.4">
      <c r="B8" s="2" t="s">
        <v>4</v>
      </c>
      <c r="G8" s="1" t="s">
        <v>30</v>
      </c>
    </row>
    <row r="9" spans="2:7" ht="20.100000000000001" customHeight="1" x14ac:dyDescent="0.4">
      <c r="B9" s="12" t="s">
        <v>5</v>
      </c>
      <c r="C9" s="12" t="s">
        <v>6</v>
      </c>
      <c r="D9" s="12"/>
      <c r="E9" s="12"/>
      <c r="F9" s="12" t="s">
        <v>10</v>
      </c>
      <c r="G9" s="12" t="s">
        <v>13</v>
      </c>
    </row>
    <row r="10" spans="2:7" ht="20.100000000000001" customHeight="1" x14ac:dyDescent="0.4">
      <c r="B10" s="12"/>
      <c r="C10" s="12" t="s">
        <v>7</v>
      </c>
      <c r="D10" s="12" t="s">
        <v>9</v>
      </c>
      <c r="E10" s="12"/>
      <c r="F10" s="12"/>
      <c r="G10" s="12"/>
    </row>
    <row r="11" spans="2:7" ht="30" customHeight="1" x14ac:dyDescent="0.4">
      <c r="B11" s="12"/>
      <c r="C11" s="12"/>
      <c r="D11" s="10" t="s">
        <v>21</v>
      </c>
      <c r="E11" s="5" t="s">
        <v>8</v>
      </c>
      <c r="F11" s="12"/>
      <c r="G11" s="12"/>
    </row>
    <row r="12" spans="2:7" ht="39.950000000000003" customHeight="1" x14ac:dyDescent="0.4">
      <c r="B12" s="6" t="s">
        <v>17</v>
      </c>
      <c r="C12" s="4">
        <f>D12</f>
        <v>2097694</v>
      </c>
      <c r="D12" s="4">
        <v>2097694</v>
      </c>
      <c r="E12" s="9"/>
      <c r="F12" s="8" t="s">
        <v>16</v>
      </c>
      <c r="G12" s="8" t="s">
        <v>14</v>
      </c>
    </row>
    <row r="13" spans="2:7" ht="39.950000000000003" customHeight="1" x14ac:dyDescent="0.4">
      <c r="B13" s="6" t="s">
        <v>22</v>
      </c>
      <c r="C13" s="4">
        <f>D13</f>
        <v>74264</v>
      </c>
      <c r="D13" s="4">
        <v>74264</v>
      </c>
      <c r="E13" s="9"/>
      <c r="F13" s="8" t="s">
        <v>23</v>
      </c>
      <c r="G13" s="8" t="s">
        <v>26</v>
      </c>
    </row>
    <row r="14" spans="2:7" ht="39.950000000000003" customHeight="1" x14ac:dyDescent="0.4">
      <c r="B14" s="6" t="s">
        <v>18</v>
      </c>
      <c r="C14" s="4">
        <f t="shared" ref="C14" si="0">D14</f>
        <v>10180</v>
      </c>
      <c r="D14" s="4">
        <v>10180</v>
      </c>
      <c r="E14" s="9"/>
      <c r="F14" s="8" t="s">
        <v>11</v>
      </c>
      <c r="G14" s="8" t="s">
        <v>27</v>
      </c>
    </row>
    <row r="15" spans="2:7" ht="39.950000000000003" customHeight="1" x14ac:dyDescent="0.4">
      <c r="B15" s="6" t="s">
        <v>28</v>
      </c>
      <c r="C15" s="4">
        <f>SUM(D15:E15)</f>
        <v>1715500</v>
      </c>
      <c r="D15" s="4">
        <v>1367862</v>
      </c>
      <c r="E15" s="4">
        <v>347638</v>
      </c>
      <c r="F15" s="8" t="s">
        <v>24</v>
      </c>
      <c r="G15" s="8" t="s">
        <v>25</v>
      </c>
    </row>
    <row r="16" spans="2:7" ht="39.950000000000003" customHeight="1" x14ac:dyDescent="0.4">
      <c r="B16" s="6" t="s">
        <v>19</v>
      </c>
      <c r="C16" s="4">
        <f>D16</f>
        <v>0</v>
      </c>
      <c r="D16" s="4">
        <v>0</v>
      </c>
      <c r="E16" s="9"/>
      <c r="F16" s="8" t="s">
        <v>12</v>
      </c>
      <c r="G16" s="8"/>
    </row>
    <row r="17" spans="2:7" ht="39.950000000000003" customHeight="1" x14ac:dyDescent="0.4">
      <c r="B17" s="5" t="s">
        <v>3</v>
      </c>
      <c r="C17" s="4">
        <f>SUM(C12:C16)</f>
        <v>3897638</v>
      </c>
      <c r="D17" s="4">
        <f>SUM(D12:D16)</f>
        <v>3550000</v>
      </c>
      <c r="E17" s="9"/>
      <c r="F17" s="7"/>
      <c r="G17" s="7"/>
    </row>
    <row r="18" spans="2:7" ht="9.9499999999999993" customHeight="1" x14ac:dyDescent="0.4"/>
  </sheetData>
  <mergeCells count="7">
    <mergeCell ref="B2:G2"/>
    <mergeCell ref="B9:B11"/>
    <mergeCell ref="C9:E9"/>
    <mergeCell ref="F9:F11"/>
    <mergeCell ref="G9:G11"/>
    <mergeCell ref="C10:C11"/>
    <mergeCell ref="D10:E10"/>
  </mergeCells>
  <phoneticPr fontId="1"/>
  <pageMargins left="0.51181102362204722" right="0.51181102362204722" top="0.35433070866141736" bottom="0.35433070866141736"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R5使途 </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山本 浩孝</dc:creator>
  <cp:lastModifiedBy> </cp:lastModifiedBy>
  <cp:lastPrinted>2024-06-10T05:02:22Z</cp:lastPrinted>
  <dcterms:created xsi:type="dcterms:W3CDTF">2024-02-09T02:42:05Z</dcterms:created>
  <dcterms:modified xsi:type="dcterms:W3CDTF">2024-06-11T01:22:49Z</dcterms:modified>
</cp:coreProperties>
</file>